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cd2fb4d2f1c42/Documents/Parish Council 2024/Finance/"/>
    </mc:Choice>
  </mc:AlternateContent>
  <xr:revisionPtr revIDLastSave="498" documentId="8_{D308FF3C-E1EF-453C-BB3E-D69B7C56A10F}" xr6:coauthVersionLast="47" xr6:coauthVersionMax="47" xr10:uidLastSave="{4F753761-9D2F-4AFA-B770-72B2588428F0}"/>
  <bookViews>
    <workbookView xWindow="-108" yWindow="-108" windowWidth="23256" windowHeight="12456" xr2:uid="{C8891014-522E-4905-848E-48B9EBC6C3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" l="1"/>
  <c r="P34" i="1"/>
  <c r="P28" i="1"/>
  <c r="P16" i="1"/>
  <c r="L53" i="1"/>
  <c r="J53" i="1"/>
  <c r="P52" i="1"/>
  <c r="P49" i="1"/>
  <c r="P41" i="1" l="1"/>
  <c r="P38" i="1"/>
  <c r="P32" i="1"/>
  <c r="P10" i="1" l="1"/>
  <c r="C12" i="1"/>
  <c r="C17" i="1" s="1"/>
  <c r="C19" i="1" s="1"/>
</calcChain>
</file>

<file path=xl/sharedStrings.xml><?xml version="1.0" encoding="utf-8"?>
<sst xmlns="http://schemas.openxmlformats.org/spreadsheetml/2006/main" count="54" uniqueCount="35">
  <si>
    <t>BLAWITH &amp; SUBBERTHWAITE PARISH COUNCIL</t>
  </si>
  <si>
    <t>Date</t>
  </si>
  <si>
    <t>Receipts</t>
  </si>
  <si>
    <t>Amount</t>
  </si>
  <si>
    <t>VAT</t>
  </si>
  <si>
    <t>Balance brought forward</t>
  </si>
  <si>
    <t>Less: prev. uncleared chqs:</t>
  </si>
  <si>
    <t>Opening Balance after</t>
  </si>
  <si>
    <t>adjustment</t>
  </si>
  <si>
    <t>INCOME</t>
  </si>
  <si>
    <t>30.04.22</t>
  </si>
  <si>
    <t>CALC</t>
  </si>
  <si>
    <t>Village Hall</t>
  </si>
  <si>
    <t>Salaries</t>
  </si>
  <si>
    <t>Maintenance</t>
  </si>
  <si>
    <t>Admin</t>
  </si>
  <si>
    <t>Cheq No</t>
  </si>
  <si>
    <t>Who</t>
  </si>
  <si>
    <t>ICO</t>
  </si>
  <si>
    <t>Total</t>
  </si>
  <si>
    <t>VAT Refund</t>
  </si>
  <si>
    <t>Financial Statement as at 31 March 2023/24</t>
  </si>
  <si>
    <t>01.04.23</t>
  </si>
  <si>
    <t>as per bank 31.3.2023</t>
  </si>
  <si>
    <t>Voucher No</t>
  </si>
  <si>
    <t>Numbers : 735, 737</t>
  </si>
  <si>
    <t>Clerk</t>
  </si>
  <si>
    <t>W &amp; F PRECEPT</t>
  </si>
  <si>
    <t>Ins</t>
  </si>
  <si>
    <t>21.06.23</t>
  </si>
  <si>
    <t>Clerk Expenses</t>
  </si>
  <si>
    <t>Teec</t>
  </si>
  <si>
    <t>Friends of X112</t>
  </si>
  <si>
    <t>Grants</t>
  </si>
  <si>
    <t>Lowick Community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</si>
</sst>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(#,##0.00\)"/>
    <numFmt numFmtId="165" formatCode="#,##0.00;[Red]#,##0.00"/>
    <numFmt numFmtId="166" formatCode="#,##0.0;[Red]#,##0.0"/>
    <numFmt numFmtId="167" formatCode="&quot;£&quot;#,##0.00;[Red]&quot;£&quot;#,##0.00"/>
    <numFmt numFmtId="168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164" fontId="0" fillId="0" borderId="1" xfId="0" applyNumberFormat="1" applyBorder="1"/>
    <xf numFmtId="1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/>
    <xf numFmtId="3" fontId="0" fillId="0" borderId="0" xfId="0" applyNumberFormat="1"/>
    <xf numFmtId="14" fontId="0" fillId="0" borderId="0" xfId="0" applyNumberFormat="1"/>
    <xf numFmtId="0" fontId="5" fillId="0" borderId="0" xfId="0" applyFont="1"/>
    <xf numFmtId="164" fontId="5" fillId="0" borderId="0" xfId="0" applyNumberFormat="1" applyFont="1"/>
    <xf numFmtId="166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167" fontId="6" fillId="0" borderId="0" xfId="0" applyNumberFormat="1" applyFont="1"/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0" borderId="0" xfId="0" applyNumberFormat="1" applyFont="1"/>
    <xf numFmtId="2" fontId="3" fillId="0" borderId="0" xfId="0" applyNumberFormat="1" applyFont="1"/>
    <xf numFmtId="2" fontId="0" fillId="0" borderId="0" xfId="0" applyNumberFormat="1" applyAlignment="1">
      <alignment horizontal="center"/>
    </xf>
    <xf numFmtId="1" fontId="0" fillId="0" borderId="0" xfId="0" applyNumberFormat="1"/>
    <xf numFmtId="0" fontId="7" fillId="0" borderId="0" xfId="0" applyFon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168" fontId="0" fillId="0" borderId="0" xfId="0" applyNumberFormat="1"/>
    <xf numFmtId="168" fontId="2" fillId="0" borderId="2" xfId="0" applyNumberFormat="1" applyFont="1" applyBorder="1"/>
    <xf numFmtId="2" fontId="0" fillId="0" borderId="1" xfId="0" applyNumberFormat="1" applyBorder="1"/>
    <xf numFmtId="168" fontId="2" fillId="0" borderId="3" xfId="0" applyNumberFormat="1" applyFont="1" applyBorder="1"/>
    <xf numFmtId="4" fontId="0" fillId="0" borderId="1" xfId="0" applyNumberFormat="1" applyBorder="1"/>
    <xf numFmtId="4" fontId="0" fillId="0" borderId="0" xfId="0" applyNumberFormat="1"/>
    <xf numFmtId="168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6B1C-F89E-48A8-9C84-A93F2F691169}">
  <dimension ref="A1:AI95"/>
  <sheetViews>
    <sheetView tabSelected="1" topLeftCell="A12" workbookViewId="0">
      <selection activeCell="R30" sqref="R30"/>
    </sheetView>
  </sheetViews>
  <sheetFormatPr defaultRowHeight="14.4" x14ac:dyDescent="0.3"/>
  <cols>
    <col min="2" max="2" width="25" bestFit="1" customWidth="1"/>
    <col min="3" max="3" width="9.109375" bestFit="1" customWidth="1"/>
    <col min="4" max="4" width="2.109375" customWidth="1"/>
    <col min="5" max="5" width="10.77734375" customWidth="1"/>
    <col min="6" max="6" width="2.6640625" customWidth="1"/>
    <col min="7" max="7" width="14.109375" customWidth="1"/>
    <col min="8" max="8" width="12.33203125" customWidth="1"/>
    <col min="9" max="9" width="9.21875" customWidth="1"/>
    <col min="10" max="10" width="10.109375" customWidth="1"/>
    <col min="11" max="11" width="11.88671875" customWidth="1"/>
    <col min="12" max="12" width="10.88671875" style="20" customWidth="1"/>
    <col min="13" max="14" width="7.88671875" customWidth="1"/>
    <col min="15" max="15" width="5.88671875" customWidth="1"/>
    <col min="16" max="16" width="9.6640625" style="20" customWidth="1"/>
    <col min="20" max="20" width="13.88671875" customWidth="1"/>
    <col min="21" max="21" width="1.33203125" customWidth="1"/>
    <col min="22" max="22" width="9.109375" style="4"/>
    <col min="24" max="24" width="10.88671875" bestFit="1" customWidth="1"/>
    <col min="25" max="25" width="10.109375" customWidth="1"/>
  </cols>
  <sheetData>
    <row r="1" spans="1:32" x14ac:dyDescent="0.3">
      <c r="A1" s="9" t="s">
        <v>0</v>
      </c>
    </row>
    <row r="2" spans="1:32" x14ac:dyDescent="0.3">
      <c r="A2" s="9" t="s">
        <v>21</v>
      </c>
    </row>
    <row r="3" spans="1:32" x14ac:dyDescent="0.3">
      <c r="X3" s="8"/>
      <c r="Y3" s="36"/>
      <c r="Z3" s="36"/>
      <c r="AA3" s="36"/>
      <c r="AB3" s="36"/>
      <c r="AC3" s="36"/>
      <c r="AD3" s="36"/>
      <c r="AE3" s="36"/>
      <c r="AF3" s="36"/>
    </row>
    <row r="4" spans="1:32" x14ac:dyDescent="0.3">
      <c r="A4" t="s">
        <v>1</v>
      </c>
      <c r="B4" t="s">
        <v>2</v>
      </c>
      <c r="C4" t="s">
        <v>3</v>
      </c>
      <c r="E4" t="s">
        <v>1</v>
      </c>
      <c r="G4" s="8" t="s">
        <v>17</v>
      </c>
      <c r="H4" s="8" t="s">
        <v>24</v>
      </c>
      <c r="I4" t="s">
        <v>16</v>
      </c>
      <c r="J4" s="8" t="s">
        <v>13</v>
      </c>
      <c r="K4" s="8" t="s">
        <v>14</v>
      </c>
      <c r="L4" s="24" t="s">
        <v>15</v>
      </c>
      <c r="M4" s="8" t="s">
        <v>4</v>
      </c>
      <c r="N4" s="8" t="s">
        <v>33</v>
      </c>
      <c r="P4" s="20" t="s">
        <v>19</v>
      </c>
    </row>
    <row r="5" spans="1:32" x14ac:dyDescent="0.3">
      <c r="A5" t="s">
        <v>22</v>
      </c>
      <c r="B5" t="s">
        <v>5</v>
      </c>
      <c r="I5" s="25"/>
    </row>
    <row r="6" spans="1:32" x14ac:dyDescent="0.3">
      <c r="B6" t="s">
        <v>23</v>
      </c>
      <c r="C6" s="27">
        <v>5022.42</v>
      </c>
      <c r="E6" s="11">
        <v>45033</v>
      </c>
      <c r="F6" s="11"/>
      <c r="G6" t="s">
        <v>11</v>
      </c>
      <c r="H6" s="8">
        <v>1</v>
      </c>
      <c r="I6" s="28">
        <v>740</v>
      </c>
      <c r="J6" s="20"/>
      <c r="K6" s="20"/>
      <c r="L6" s="20">
        <v>30</v>
      </c>
      <c r="M6" s="20"/>
      <c r="N6" s="20"/>
      <c r="O6" s="20"/>
      <c r="P6" s="20">
        <v>30</v>
      </c>
      <c r="T6" s="1"/>
    </row>
    <row r="7" spans="1:32" x14ac:dyDescent="0.3">
      <c r="C7" s="1"/>
      <c r="E7" s="11">
        <v>45033</v>
      </c>
      <c r="G7" t="s">
        <v>11</v>
      </c>
      <c r="H7" s="8">
        <v>2</v>
      </c>
      <c r="I7" s="28">
        <v>740</v>
      </c>
      <c r="J7" s="20"/>
      <c r="K7" s="20"/>
      <c r="L7" s="20">
        <v>124.13</v>
      </c>
      <c r="M7" s="20"/>
      <c r="N7" s="20"/>
      <c r="O7" s="20"/>
      <c r="P7" s="20">
        <v>124.13</v>
      </c>
      <c r="T7" s="1"/>
    </row>
    <row r="8" spans="1:32" x14ac:dyDescent="0.3">
      <c r="B8" t="s">
        <v>6</v>
      </c>
      <c r="C8" s="1">
        <v>66</v>
      </c>
      <c r="E8" s="11">
        <v>45033</v>
      </c>
      <c r="G8" t="s">
        <v>12</v>
      </c>
      <c r="H8" s="8">
        <v>3</v>
      </c>
      <c r="I8" s="28">
        <v>739</v>
      </c>
      <c r="J8" s="20"/>
      <c r="K8" s="20"/>
      <c r="L8" s="20">
        <v>22</v>
      </c>
      <c r="M8" s="20"/>
      <c r="N8" s="20"/>
      <c r="O8" s="20"/>
      <c r="P8" s="20">
        <v>22</v>
      </c>
      <c r="T8" s="1"/>
    </row>
    <row r="9" spans="1:32" x14ac:dyDescent="0.3">
      <c r="B9" s="10" t="s">
        <v>25</v>
      </c>
      <c r="C9" s="1"/>
      <c r="E9" s="11">
        <v>45033</v>
      </c>
      <c r="G9" t="s">
        <v>26</v>
      </c>
      <c r="H9" s="8">
        <v>4</v>
      </c>
      <c r="I9" s="28">
        <v>741</v>
      </c>
      <c r="J9" s="21">
        <v>194.6</v>
      </c>
      <c r="K9" s="20"/>
      <c r="M9" s="20"/>
      <c r="N9" s="20"/>
      <c r="O9" s="20"/>
      <c r="P9" s="31">
        <v>194.6</v>
      </c>
      <c r="T9" s="1"/>
      <c r="X9" s="6"/>
    </row>
    <row r="10" spans="1:32" ht="15" thickBot="1" x14ac:dyDescent="0.35">
      <c r="C10" s="1"/>
      <c r="E10" s="11"/>
      <c r="H10" s="8"/>
      <c r="I10" s="28"/>
      <c r="J10" s="20"/>
      <c r="K10" s="20"/>
      <c r="M10" s="20"/>
      <c r="N10" s="20"/>
      <c r="O10" s="20"/>
      <c r="P10" s="30">
        <f>SUM(P6:P9)</f>
        <v>370.73</v>
      </c>
      <c r="R10" s="29"/>
    </row>
    <row r="11" spans="1:32" ht="15" thickTop="1" x14ac:dyDescent="0.3">
      <c r="B11" t="s">
        <v>7</v>
      </c>
      <c r="C11" s="5"/>
      <c r="I11" s="25"/>
      <c r="J11" s="20"/>
      <c r="K11" s="20"/>
      <c r="M11" s="20"/>
      <c r="N11" s="20"/>
      <c r="O11" s="20"/>
      <c r="P11" s="29"/>
    </row>
    <row r="12" spans="1:32" x14ac:dyDescent="0.3">
      <c r="B12" t="s">
        <v>8</v>
      </c>
      <c r="C12" s="1">
        <f>C6-C8</f>
        <v>4956.42</v>
      </c>
      <c r="I12" s="25"/>
      <c r="J12" s="20"/>
      <c r="K12" s="20"/>
      <c r="M12" s="20"/>
      <c r="N12" s="20"/>
      <c r="O12" s="20"/>
      <c r="T12" s="1"/>
    </row>
    <row r="13" spans="1:32" x14ac:dyDescent="0.3">
      <c r="C13" s="1"/>
      <c r="E13" s="11">
        <v>45056</v>
      </c>
      <c r="G13" t="s">
        <v>12</v>
      </c>
      <c r="H13" s="8">
        <v>6</v>
      </c>
      <c r="I13" s="28">
        <v>743</v>
      </c>
      <c r="J13" s="20"/>
      <c r="K13" s="20"/>
      <c r="L13" s="20">
        <v>30</v>
      </c>
      <c r="M13" s="20"/>
      <c r="N13" s="20"/>
      <c r="O13" s="20"/>
      <c r="P13" s="20">
        <v>30</v>
      </c>
      <c r="T13" s="1"/>
    </row>
    <row r="14" spans="1:32" x14ac:dyDescent="0.3">
      <c r="B14" t="s">
        <v>9</v>
      </c>
      <c r="C14" s="1"/>
      <c r="E14" s="11">
        <v>45056</v>
      </c>
      <c r="G14" t="s">
        <v>26</v>
      </c>
      <c r="H14" s="8">
        <v>7</v>
      </c>
      <c r="I14" s="28">
        <v>745</v>
      </c>
      <c r="J14" s="20">
        <v>199.4</v>
      </c>
      <c r="K14" s="20"/>
      <c r="M14" s="20"/>
      <c r="N14" s="20"/>
      <c r="O14" s="20"/>
      <c r="P14" s="20">
        <v>199.4</v>
      </c>
      <c r="T14" s="1"/>
    </row>
    <row r="15" spans="1:32" x14ac:dyDescent="0.3">
      <c r="A15" t="s">
        <v>10</v>
      </c>
      <c r="B15" t="s">
        <v>27</v>
      </c>
      <c r="C15" s="5">
        <v>4500</v>
      </c>
      <c r="E15" s="11">
        <v>45056</v>
      </c>
      <c r="G15" t="s">
        <v>28</v>
      </c>
      <c r="H15" s="8">
        <v>8</v>
      </c>
      <c r="I15" s="28">
        <v>744</v>
      </c>
      <c r="J15" s="20"/>
      <c r="K15" s="20"/>
      <c r="L15" s="20">
        <v>330.38</v>
      </c>
      <c r="M15" s="20"/>
      <c r="N15" s="20"/>
      <c r="O15" s="20"/>
      <c r="P15" s="33">
        <v>330.38</v>
      </c>
      <c r="T15" s="1"/>
      <c r="X15" s="6"/>
    </row>
    <row r="16" spans="1:32" x14ac:dyDescent="0.3">
      <c r="C16" s="1"/>
      <c r="E16" s="11"/>
      <c r="H16" s="8"/>
      <c r="I16" s="28"/>
      <c r="J16" s="20"/>
      <c r="K16" s="20"/>
      <c r="M16" s="20"/>
      <c r="N16" s="20"/>
      <c r="O16" s="20"/>
      <c r="P16" s="35">
        <f>SUM(P13:P15)</f>
        <v>559.78</v>
      </c>
      <c r="T16" s="1"/>
      <c r="X16" s="6"/>
    </row>
    <row r="17" spans="1:35" ht="15" thickBot="1" x14ac:dyDescent="0.35">
      <c r="C17" s="1">
        <f>C12+C15</f>
        <v>9456.42</v>
      </c>
      <c r="E17" s="11">
        <v>45089</v>
      </c>
      <c r="G17" t="s">
        <v>26</v>
      </c>
      <c r="H17" s="8">
        <v>9</v>
      </c>
      <c r="I17" s="28">
        <v>744</v>
      </c>
      <c r="J17" s="20">
        <v>197</v>
      </c>
      <c r="K17" s="20"/>
      <c r="M17" s="20"/>
      <c r="N17" s="20"/>
      <c r="O17" s="20"/>
      <c r="P17" s="30">
        <v>197</v>
      </c>
      <c r="R17" s="34"/>
      <c r="T17" s="1"/>
      <c r="X17" s="6"/>
    </row>
    <row r="18" spans="1:35" ht="18.600000000000001" thickTop="1" x14ac:dyDescent="0.35">
      <c r="A18" t="s">
        <v>29</v>
      </c>
      <c r="B18" t="s">
        <v>20</v>
      </c>
      <c r="C18" s="5">
        <v>26.2</v>
      </c>
      <c r="I18" s="25"/>
      <c r="J18" s="20"/>
      <c r="R18" s="20"/>
      <c r="S18" s="26"/>
      <c r="T18" s="1"/>
      <c r="X18" s="6"/>
    </row>
    <row r="19" spans="1:35" ht="15" thickBot="1" x14ac:dyDescent="0.35">
      <c r="C19" s="1">
        <f>SUM(C17:C18)</f>
        <v>9482.6200000000008</v>
      </c>
      <c r="E19" s="11">
        <v>45117</v>
      </c>
      <c r="G19" t="s">
        <v>26</v>
      </c>
      <c r="H19" s="8">
        <v>10</v>
      </c>
      <c r="I19" s="28">
        <v>747</v>
      </c>
      <c r="J19" s="20">
        <v>197</v>
      </c>
      <c r="K19" s="20"/>
      <c r="M19" s="20"/>
      <c r="N19" s="20"/>
      <c r="O19" s="20"/>
      <c r="P19" s="30">
        <v>197</v>
      </c>
      <c r="R19" s="20"/>
      <c r="U19" s="25"/>
      <c r="V19"/>
      <c r="X19" s="20"/>
      <c r="AA19" s="20"/>
      <c r="AE19" s="1"/>
      <c r="AG19" s="4"/>
      <c r="AI19" s="6"/>
    </row>
    <row r="20" spans="1:35" ht="15" thickTop="1" x14ac:dyDescent="0.3">
      <c r="C20" s="1"/>
      <c r="I20" s="25"/>
      <c r="M20" s="12"/>
      <c r="N20" s="12"/>
      <c r="R20" s="20"/>
      <c r="T20" s="1"/>
      <c r="X20" s="6"/>
    </row>
    <row r="21" spans="1:35" ht="15" thickBot="1" x14ac:dyDescent="0.35">
      <c r="C21" s="1"/>
      <c r="E21" s="11">
        <v>45151</v>
      </c>
      <c r="G21" t="s">
        <v>26</v>
      </c>
      <c r="H21" s="8">
        <v>11</v>
      </c>
      <c r="I21" s="28">
        <v>748</v>
      </c>
      <c r="J21" s="20">
        <v>197</v>
      </c>
      <c r="K21" s="20"/>
      <c r="M21" s="20"/>
      <c r="N21" s="20"/>
      <c r="O21" s="20"/>
      <c r="P21" s="30">
        <v>197</v>
      </c>
      <c r="R21" s="20"/>
      <c r="U21" s="25"/>
      <c r="V21"/>
      <c r="X21" s="20"/>
      <c r="Y21" s="13"/>
      <c r="AA21" s="20"/>
      <c r="AE21" s="3"/>
      <c r="AG21" s="4"/>
      <c r="AI21" s="6"/>
    </row>
    <row r="22" spans="1:35" ht="15" thickTop="1" x14ac:dyDescent="0.3">
      <c r="C22" s="1"/>
      <c r="E22" s="11"/>
      <c r="F22" s="11"/>
      <c r="I22" s="25"/>
      <c r="M22" s="13"/>
      <c r="N22" s="13"/>
      <c r="R22" s="20"/>
      <c r="T22" s="3"/>
      <c r="X22" s="6"/>
    </row>
    <row r="23" spans="1:35" x14ac:dyDescent="0.3">
      <c r="C23" s="1"/>
      <c r="E23" s="11"/>
      <c r="F23" s="11"/>
      <c r="I23" s="25"/>
      <c r="M23" s="13"/>
      <c r="N23" s="13"/>
      <c r="R23" s="20"/>
      <c r="T23" s="3"/>
      <c r="X23" s="6"/>
    </row>
    <row r="24" spans="1:35" x14ac:dyDescent="0.3">
      <c r="C24" s="1"/>
      <c r="I24" s="25"/>
      <c r="M24" s="13"/>
      <c r="N24" s="13"/>
      <c r="R24" s="20"/>
      <c r="T24" s="3"/>
      <c r="X24" s="6"/>
    </row>
    <row r="25" spans="1:35" x14ac:dyDescent="0.3">
      <c r="C25" s="1"/>
      <c r="E25" s="11">
        <v>45176</v>
      </c>
      <c r="G25" t="s">
        <v>26</v>
      </c>
      <c r="H25" s="8">
        <v>12</v>
      </c>
      <c r="I25" s="28">
        <v>750</v>
      </c>
      <c r="J25" s="20">
        <v>197</v>
      </c>
      <c r="M25" s="13"/>
      <c r="N25" s="13"/>
      <c r="P25" s="20">
        <v>197</v>
      </c>
      <c r="R25" s="20"/>
      <c r="T25" s="3"/>
      <c r="X25" s="6"/>
    </row>
    <row r="26" spans="1:35" x14ac:dyDescent="0.3">
      <c r="C26" s="1"/>
      <c r="E26" s="11">
        <v>45176</v>
      </c>
      <c r="G26" t="s">
        <v>30</v>
      </c>
      <c r="H26" s="8">
        <v>13</v>
      </c>
      <c r="I26" s="28">
        <v>750</v>
      </c>
      <c r="L26" s="20">
        <v>80.31</v>
      </c>
      <c r="M26" s="13"/>
      <c r="N26" s="13"/>
      <c r="P26" s="20">
        <v>80.31</v>
      </c>
      <c r="R26" s="20"/>
      <c r="T26" s="3"/>
      <c r="X26" s="6"/>
    </row>
    <row r="27" spans="1:35" x14ac:dyDescent="0.3">
      <c r="C27" s="1"/>
      <c r="E27" s="11">
        <v>45176</v>
      </c>
      <c r="G27" t="s">
        <v>32</v>
      </c>
      <c r="H27" s="8">
        <v>14</v>
      </c>
      <c r="I27" s="28">
        <v>749</v>
      </c>
      <c r="M27" s="13"/>
      <c r="N27" s="13">
        <v>100</v>
      </c>
      <c r="P27" s="33">
        <v>100</v>
      </c>
      <c r="R27" s="20"/>
      <c r="T27" s="3"/>
      <c r="X27" s="6"/>
    </row>
    <row r="28" spans="1:35" ht="15" thickBot="1" x14ac:dyDescent="0.35">
      <c r="C28" s="1"/>
      <c r="E28" s="11"/>
      <c r="H28" s="8"/>
      <c r="I28" s="28"/>
      <c r="M28" s="13"/>
      <c r="N28" s="13"/>
      <c r="P28" s="32">
        <f>SUM(P25:P27)</f>
        <v>377.31</v>
      </c>
      <c r="R28" s="20"/>
      <c r="T28" s="3"/>
      <c r="X28" s="6"/>
    </row>
    <row r="29" spans="1:35" ht="15" thickTop="1" x14ac:dyDescent="0.3">
      <c r="C29" s="1"/>
      <c r="J29" s="19"/>
      <c r="M29" s="13"/>
      <c r="N29" s="13"/>
      <c r="R29" s="20"/>
    </row>
    <row r="30" spans="1:35" x14ac:dyDescent="0.3">
      <c r="C30" s="1"/>
      <c r="E30" s="11">
        <v>45208</v>
      </c>
      <c r="G30" t="s">
        <v>26</v>
      </c>
      <c r="H30" s="8">
        <v>15</v>
      </c>
      <c r="I30" s="28">
        <v>753</v>
      </c>
      <c r="J30" s="20">
        <v>197</v>
      </c>
      <c r="M30" s="13"/>
      <c r="N30" s="13"/>
      <c r="P30" s="20">
        <v>197</v>
      </c>
      <c r="R30" s="20"/>
    </row>
    <row r="31" spans="1:35" x14ac:dyDescent="0.3">
      <c r="C31" s="1"/>
      <c r="E31" s="11">
        <v>45208</v>
      </c>
      <c r="G31" t="s">
        <v>30</v>
      </c>
      <c r="H31" s="8">
        <v>16</v>
      </c>
      <c r="I31" s="28">
        <v>753</v>
      </c>
      <c r="L31" s="20">
        <v>60.74</v>
      </c>
      <c r="M31" s="13"/>
      <c r="N31" s="13"/>
      <c r="P31" s="20">
        <v>60.74</v>
      </c>
      <c r="R31" s="20"/>
    </row>
    <row r="32" spans="1:35" x14ac:dyDescent="0.3">
      <c r="C32" s="1"/>
      <c r="E32" s="11">
        <v>45208</v>
      </c>
      <c r="G32" t="s">
        <v>31</v>
      </c>
      <c r="H32" s="8">
        <v>17</v>
      </c>
      <c r="I32" s="28">
        <v>752</v>
      </c>
      <c r="J32" s="11"/>
      <c r="L32" s="20">
        <v>125.99</v>
      </c>
      <c r="M32" s="13">
        <v>25.2</v>
      </c>
      <c r="N32" s="13"/>
      <c r="P32" s="20">
        <f>L32+M32</f>
        <v>151.19</v>
      </c>
      <c r="R32" s="20"/>
    </row>
    <row r="33" spans="3:25" x14ac:dyDescent="0.3">
      <c r="C33" s="1"/>
      <c r="E33" s="11">
        <v>45208</v>
      </c>
      <c r="G33" t="s">
        <v>18</v>
      </c>
      <c r="H33" s="8">
        <v>5</v>
      </c>
      <c r="I33" s="28">
        <v>751</v>
      </c>
      <c r="J33" s="11"/>
      <c r="L33" s="20">
        <v>40</v>
      </c>
      <c r="M33" s="13"/>
      <c r="N33" s="13"/>
      <c r="P33" s="20">
        <v>40</v>
      </c>
    </row>
    <row r="34" spans="3:25" ht="15" thickBot="1" x14ac:dyDescent="0.35">
      <c r="C34" s="1"/>
      <c r="J34" s="20"/>
      <c r="K34" s="20"/>
      <c r="M34" s="13"/>
      <c r="N34" s="13"/>
      <c r="O34" s="20"/>
      <c r="P34" s="32">
        <f>SUM(P30:P33)</f>
        <v>448.93</v>
      </c>
      <c r="Q34" s="20"/>
    </row>
    <row r="35" spans="3:25" ht="15" thickTop="1" x14ac:dyDescent="0.3">
      <c r="C35" s="1"/>
      <c r="J35" s="20"/>
      <c r="K35" s="20"/>
      <c r="M35" s="13"/>
      <c r="N35" s="13"/>
      <c r="O35" s="20"/>
      <c r="T35" s="1"/>
      <c r="X35" s="6"/>
      <c r="Y35" s="7"/>
    </row>
    <row r="36" spans="3:25" x14ac:dyDescent="0.3">
      <c r="C36" s="1"/>
      <c r="E36" s="11">
        <v>45243</v>
      </c>
      <c r="G36" t="s">
        <v>26</v>
      </c>
      <c r="H36" s="8">
        <v>18</v>
      </c>
      <c r="I36" s="28">
        <v>754</v>
      </c>
      <c r="J36" s="20">
        <v>197</v>
      </c>
      <c r="M36" s="13"/>
      <c r="N36" s="13"/>
      <c r="P36" s="20">
        <v>197</v>
      </c>
    </row>
    <row r="37" spans="3:25" x14ac:dyDescent="0.3">
      <c r="C37" s="1"/>
      <c r="E37" s="11">
        <v>45243</v>
      </c>
      <c r="G37" t="s">
        <v>30</v>
      </c>
      <c r="H37" s="8">
        <v>19</v>
      </c>
      <c r="I37" s="28">
        <v>754</v>
      </c>
      <c r="L37" s="20">
        <v>46.75</v>
      </c>
      <c r="M37" s="13"/>
      <c r="N37" s="13"/>
      <c r="P37" s="31">
        <v>46.75</v>
      </c>
    </row>
    <row r="38" spans="3:25" ht="15" thickBot="1" x14ac:dyDescent="0.35">
      <c r="C38" s="1"/>
      <c r="E38" s="11"/>
      <c r="H38" s="8"/>
      <c r="I38" s="28"/>
      <c r="M38" s="13"/>
      <c r="N38" s="13"/>
      <c r="P38" s="32">
        <f>SUM(P36:P37)</f>
        <v>243.75</v>
      </c>
    </row>
    <row r="39" spans="3:25" ht="15" thickTop="1" x14ac:dyDescent="0.3">
      <c r="C39" s="1"/>
      <c r="E39" s="11"/>
      <c r="H39" s="8"/>
      <c r="I39" s="28"/>
      <c r="M39" s="13"/>
      <c r="N39" s="13"/>
    </row>
    <row r="40" spans="3:25" x14ac:dyDescent="0.3">
      <c r="C40" s="1"/>
      <c r="E40" s="11">
        <v>45271</v>
      </c>
      <c r="G40" t="s">
        <v>34</v>
      </c>
      <c r="H40" s="8">
        <v>20</v>
      </c>
      <c r="I40" s="28">
        <v>755</v>
      </c>
      <c r="L40" s="20">
        <v>119</v>
      </c>
      <c r="M40" s="13"/>
      <c r="N40" s="13"/>
      <c r="P40" s="20">
        <v>119</v>
      </c>
    </row>
    <row r="41" spans="3:25" x14ac:dyDescent="0.3">
      <c r="C41" s="1"/>
      <c r="E41" s="11">
        <v>45271</v>
      </c>
      <c r="G41" t="s">
        <v>31</v>
      </c>
      <c r="H41" s="8">
        <v>21</v>
      </c>
      <c r="I41" s="28">
        <v>756</v>
      </c>
      <c r="J41" s="11"/>
      <c r="L41" s="20">
        <v>24</v>
      </c>
      <c r="M41" s="13">
        <v>4.8</v>
      </c>
      <c r="N41" s="13"/>
      <c r="P41" s="20">
        <f>L41+M41</f>
        <v>28.8</v>
      </c>
    </row>
    <row r="42" spans="3:25" x14ac:dyDescent="0.3">
      <c r="C42" s="1"/>
      <c r="E42" s="11">
        <v>45271</v>
      </c>
      <c r="G42" t="s">
        <v>11</v>
      </c>
      <c r="H42" s="8">
        <v>22</v>
      </c>
      <c r="I42" s="28">
        <v>757</v>
      </c>
      <c r="L42" s="20">
        <v>60</v>
      </c>
      <c r="M42" s="13"/>
      <c r="N42" s="13"/>
      <c r="P42" s="20">
        <v>60</v>
      </c>
    </row>
    <row r="43" spans="3:25" x14ac:dyDescent="0.3">
      <c r="C43" s="1"/>
      <c r="E43" s="11">
        <v>45271</v>
      </c>
      <c r="G43" t="s">
        <v>11</v>
      </c>
      <c r="H43" s="8">
        <v>23</v>
      </c>
      <c r="I43" s="28">
        <v>757</v>
      </c>
      <c r="L43" s="20">
        <v>5</v>
      </c>
      <c r="M43" s="13"/>
      <c r="N43" s="13"/>
      <c r="P43" s="20">
        <v>5</v>
      </c>
    </row>
    <row r="44" spans="3:25" x14ac:dyDescent="0.3">
      <c r="C44" s="1"/>
      <c r="E44" s="11">
        <v>45271</v>
      </c>
      <c r="G44" t="s">
        <v>26</v>
      </c>
      <c r="H44" s="8">
        <v>24</v>
      </c>
      <c r="I44" s="28">
        <v>758</v>
      </c>
      <c r="J44" s="20">
        <v>197</v>
      </c>
      <c r="M44" s="13"/>
      <c r="N44" s="13"/>
      <c r="P44" s="20">
        <v>197</v>
      </c>
    </row>
    <row r="45" spans="3:25" x14ac:dyDescent="0.3">
      <c r="C45" s="1"/>
      <c r="E45" s="11">
        <v>45271</v>
      </c>
      <c r="G45" t="s">
        <v>26</v>
      </c>
      <c r="H45" s="8">
        <v>25</v>
      </c>
      <c r="I45" s="28">
        <v>758</v>
      </c>
      <c r="L45" s="20">
        <v>28.25</v>
      </c>
      <c r="M45" s="13"/>
      <c r="N45" s="13"/>
      <c r="P45" s="20">
        <v>28.25</v>
      </c>
    </row>
    <row r="46" spans="3:25" ht="15" thickBot="1" x14ac:dyDescent="0.35">
      <c r="C46" s="1"/>
      <c r="E46" s="11"/>
      <c r="J46" s="20"/>
      <c r="M46" s="13"/>
      <c r="N46" s="13"/>
      <c r="P46" s="32">
        <f>SUM(P40:P45)</f>
        <v>438.05</v>
      </c>
      <c r="T46" s="3"/>
    </row>
    <row r="47" spans="3:25" ht="15" thickTop="1" x14ac:dyDescent="0.3">
      <c r="C47" s="1"/>
      <c r="M47" s="13"/>
      <c r="N47" s="13"/>
      <c r="T47" s="3"/>
    </row>
    <row r="48" spans="3:25" x14ac:dyDescent="0.3">
      <c r="C48" s="1"/>
      <c r="E48" s="11">
        <v>45308</v>
      </c>
      <c r="G48" t="s">
        <v>26</v>
      </c>
      <c r="H48" s="8">
        <v>26</v>
      </c>
      <c r="I48" s="28">
        <v>760</v>
      </c>
      <c r="J48" s="20">
        <v>197</v>
      </c>
      <c r="L48" s="20">
        <v>197</v>
      </c>
      <c r="M48" s="13"/>
      <c r="N48" s="13"/>
      <c r="P48" s="31">
        <v>197</v>
      </c>
    </row>
    <row r="49" spans="3:19" ht="15" thickBot="1" x14ac:dyDescent="0.35">
      <c r="C49" s="1"/>
      <c r="M49" s="13"/>
      <c r="N49" s="13"/>
      <c r="P49" s="32">
        <f>SUM(P48)</f>
        <v>197</v>
      </c>
    </row>
    <row r="50" spans="3:19" ht="15" thickTop="1" x14ac:dyDescent="0.3">
      <c r="C50" s="1"/>
      <c r="M50" s="13"/>
      <c r="N50" s="13"/>
    </row>
    <row r="51" spans="3:19" x14ac:dyDescent="0.3">
      <c r="C51" s="1"/>
      <c r="E51" s="11">
        <v>45334</v>
      </c>
      <c r="G51" t="s">
        <v>26</v>
      </c>
      <c r="H51" s="8">
        <v>27</v>
      </c>
      <c r="I51" s="8">
        <v>763</v>
      </c>
      <c r="J51">
        <v>427.28</v>
      </c>
      <c r="L51" s="20">
        <v>427.28</v>
      </c>
      <c r="M51" s="13"/>
      <c r="N51" s="13"/>
      <c r="P51" s="31">
        <v>427.28</v>
      </c>
    </row>
    <row r="52" spans="3:19" ht="15" thickBot="1" x14ac:dyDescent="0.35">
      <c r="C52" s="1"/>
      <c r="M52" s="13"/>
      <c r="N52" s="13"/>
      <c r="P52" s="32">
        <f>SUM(P51)</f>
        <v>427.28</v>
      </c>
    </row>
    <row r="53" spans="3:19" ht="15" thickTop="1" x14ac:dyDescent="0.3">
      <c r="C53" s="1"/>
      <c r="J53" s="20">
        <f>SUM(J6:J52)</f>
        <v>2397.2799999999997</v>
      </c>
      <c r="L53" s="20">
        <f>SUM(L5:L52)</f>
        <v>1750.83</v>
      </c>
      <c r="M53" s="1"/>
      <c r="N53" s="1"/>
    </row>
    <row r="54" spans="3:19" x14ac:dyDescent="0.3">
      <c r="C54" s="1"/>
      <c r="M54" s="1"/>
      <c r="N54" s="1"/>
    </row>
    <row r="55" spans="3:19" x14ac:dyDescent="0.3">
      <c r="C55" s="1"/>
      <c r="M55" s="1"/>
      <c r="N55" s="1"/>
    </row>
    <row r="56" spans="3:19" x14ac:dyDescent="0.3">
      <c r="C56" s="1"/>
      <c r="M56" s="1"/>
      <c r="N56" s="1"/>
      <c r="S56" s="3"/>
    </row>
    <row r="57" spans="3:19" x14ac:dyDescent="0.3">
      <c r="C57" s="1"/>
      <c r="M57" s="1"/>
      <c r="N57" s="1"/>
      <c r="S57" s="3"/>
    </row>
    <row r="58" spans="3:19" x14ac:dyDescent="0.3">
      <c r="C58" s="1"/>
      <c r="M58" s="1"/>
      <c r="N58" s="1"/>
      <c r="S58" s="3"/>
    </row>
    <row r="59" spans="3:19" x14ac:dyDescent="0.3">
      <c r="C59" s="1"/>
      <c r="M59" s="1"/>
      <c r="N59" s="1"/>
      <c r="S59" s="3"/>
    </row>
    <row r="60" spans="3:19" x14ac:dyDescent="0.3">
      <c r="M60" s="1"/>
      <c r="N60" s="1"/>
      <c r="S60" s="3"/>
    </row>
    <row r="61" spans="3:19" x14ac:dyDescent="0.3">
      <c r="C61" s="1"/>
      <c r="M61" s="1"/>
      <c r="N61" s="1"/>
      <c r="S61" s="3"/>
    </row>
    <row r="62" spans="3:19" x14ac:dyDescent="0.3">
      <c r="C62" s="1"/>
      <c r="M62" s="1"/>
      <c r="N62" s="1"/>
      <c r="S62" s="3"/>
    </row>
    <row r="63" spans="3:19" x14ac:dyDescent="0.3">
      <c r="C63" s="1"/>
      <c r="M63" s="1"/>
      <c r="N63" s="1"/>
      <c r="S63" s="3"/>
    </row>
    <row r="64" spans="3:19" x14ac:dyDescent="0.3">
      <c r="C64" s="1"/>
      <c r="M64" s="1"/>
      <c r="N64" s="1"/>
      <c r="S64" s="3"/>
    </row>
    <row r="65" spans="3:20" x14ac:dyDescent="0.3">
      <c r="C65" s="1"/>
      <c r="K65" s="14"/>
      <c r="M65" s="1"/>
      <c r="N65" s="1"/>
      <c r="O65" s="3"/>
    </row>
    <row r="66" spans="3:20" x14ac:dyDescent="0.3">
      <c r="C66" s="1"/>
      <c r="J66" s="3"/>
      <c r="M66" s="1"/>
      <c r="N66" s="1"/>
      <c r="T66" s="3"/>
    </row>
    <row r="67" spans="3:20" x14ac:dyDescent="0.3">
      <c r="C67" s="1"/>
      <c r="K67" s="3"/>
      <c r="M67" s="1"/>
      <c r="N67" s="1"/>
    </row>
    <row r="68" spans="3:20" x14ac:dyDescent="0.3">
      <c r="C68" s="1"/>
      <c r="M68" s="1"/>
      <c r="N68" s="1"/>
    </row>
    <row r="69" spans="3:20" x14ac:dyDescent="0.3">
      <c r="C69" s="1"/>
      <c r="M69" s="1"/>
      <c r="N69" s="1"/>
    </row>
    <row r="70" spans="3:20" x14ac:dyDescent="0.3">
      <c r="C70" s="1"/>
      <c r="K70" s="17"/>
      <c r="L70" s="21"/>
      <c r="M70" s="18"/>
      <c r="N70" s="18"/>
    </row>
    <row r="71" spans="3:20" x14ac:dyDescent="0.3">
      <c r="C71" s="1"/>
      <c r="M71" s="1"/>
      <c r="N71" s="1"/>
    </row>
    <row r="72" spans="3:20" x14ac:dyDescent="0.3">
      <c r="C72" s="1"/>
      <c r="M72" s="1"/>
      <c r="N72" s="1"/>
    </row>
    <row r="73" spans="3:20" x14ac:dyDescent="0.3">
      <c r="C73" s="1"/>
      <c r="M73" s="1"/>
      <c r="N73" s="1"/>
    </row>
    <row r="74" spans="3:20" x14ac:dyDescent="0.3">
      <c r="C74" s="1"/>
      <c r="M74" s="1"/>
      <c r="N74" s="1"/>
    </row>
    <row r="75" spans="3:20" x14ac:dyDescent="0.3">
      <c r="C75" s="1"/>
      <c r="M75" s="1"/>
      <c r="N75" s="1"/>
    </row>
    <row r="76" spans="3:20" x14ac:dyDescent="0.3">
      <c r="C76" s="1"/>
      <c r="M76" s="1"/>
      <c r="N76" s="1"/>
    </row>
    <row r="77" spans="3:20" x14ac:dyDescent="0.3">
      <c r="C77" s="1"/>
      <c r="M77" s="1"/>
      <c r="N77" s="1"/>
    </row>
    <row r="78" spans="3:20" x14ac:dyDescent="0.3">
      <c r="C78" s="1"/>
      <c r="M78" s="2"/>
      <c r="N78" s="2"/>
    </row>
    <row r="79" spans="3:20" x14ac:dyDescent="0.3">
      <c r="C79" s="1"/>
      <c r="M79" s="1"/>
      <c r="N79" s="1"/>
    </row>
    <row r="80" spans="3:20" x14ac:dyDescent="0.3">
      <c r="C80" s="1"/>
      <c r="M80" s="1"/>
      <c r="N80" s="1"/>
    </row>
    <row r="81" spans="3:14" x14ac:dyDescent="0.3">
      <c r="C81" s="1"/>
      <c r="M81" s="1"/>
      <c r="N81" s="1"/>
    </row>
    <row r="82" spans="3:14" x14ac:dyDescent="0.3">
      <c r="C82" s="1"/>
      <c r="M82" s="1"/>
      <c r="N82" s="1"/>
    </row>
    <row r="83" spans="3:14" x14ac:dyDescent="0.3">
      <c r="C83" s="1"/>
      <c r="M83" s="1"/>
      <c r="N83" s="1"/>
    </row>
    <row r="84" spans="3:14" x14ac:dyDescent="0.3">
      <c r="C84" s="1"/>
      <c r="M84" s="1"/>
      <c r="N84" s="1"/>
    </row>
    <row r="85" spans="3:14" x14ac:dyDescent="0.3">
      <c r="C85" s="1"/>
      <c r="M85" s="1"/>
      <c r="N85" s="1"/>
    </row>
    <row r="86" spans="3:14" x14ac:dyDescent="0.3">
      <c r="C86" s="1"/>
      <c r="M86" s="1"/>
      <c r="N86" s="1"/>
    </row>
    <row r="87" spans="3:14" x14ac:dyDescent="0.3">
      <c r="C87" s="1"/>
      <c r="K87" s="4"/>
      <c r="L87" s="22"/>
      <c r="M87" s="15"/>
      <c r="N87" s="15"/>
    </row>
    <row r="88" spans="3:14" x14ac:dyDescent="0.3">
      <c r="C88" s="1"/>
      <c r="M88" s="1"/>
      <c r="N88" s="1"/>
    </row>
    <row r="89" spans="3:14" x14ac:dyDescent="0.3">
      <c r="C89" s="15"/>
      <c r="D89" s="1"/>
      <c r="E89" s="1"/>
      <c r="F89" s="1"/>
      <c r="G89" s="1"/>
      <c r="H89" s="1"/>
      <c r="I89" s="1"/>
      <c r="J89" s="1"/>
      <c r="K89" s="1"/>
      <c r="M89" s="15"/>
      <c r="N89" s="15"/>
    </row>
    <row r="90" spans="3:14" x14ac:dyDescent="0.3">
      <c r="K90" s="16"/>
      <c r="L90" s="23"/>
    </row>
    <row r="92" spans="3:14" x14ac:dyDescent="0.3">
      <c r="M92" s="1"/>
      <c r="N92" s="1"/>
    </row>
    <row r="93" spans="3:14" x14ac:dyDescent="0.3">
      <c r="M93" s="1"/>
      <c r="N93" s="1"/>
    </row>
    <row r="94" spans="3:14" x14ac:dyDescent="0.3">
      <c r="M94" s="4"/>
      <c r="N94" s="4"/>
    </row>
    <row r="95" spans="3:14" x14ac:dyDescent="0.3">
      <c r="M95" s="1"/>
      <c r="N95" s="1"/>
    </row>
  </sheetData>
  <mergeCells count="1">
    <mergeCell ref="Y3:AF3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Christine Adams</cp:lastModifiedBy>
  <cp:lastPrinted>2024-06-29T11:09:15Z</cp:lastPrinted>
  <dcterms:created xsi:type="dcterms:W3CDTF">2021-01-14T12:27:52Z</dcterms:created>
  <dcterms:modified xsi:type="dcterms:W3CDTF">2024-06-29T11:09:19Z</dcterms:modified>
</cp:coreProperties>
</file>